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OFFER" sheetId="3" r:id="rId1"/>
  </sheets>
  <definedNames>
    <definedName name="_xlnm._FilterDatabase" localSheetId="0" hidden="1">OFFER!$C$1:$C$113</definedName>
  </definedNames>
  <calcPr calcId="191029"/>
</workbook>
</file>

<file path=xl/calcChain.xml><?xml version="1.0" encoding="utf-8"?>
<calcChain xmlns="http://schemas.openxmlformats.org/spreadsheetml/2006/main">
  <c r="AC35" i="3" l="1"/>
  <c r="K35" i="3"/>
  <c r="K34" i="3"/>
  <c r="K32" i="3"/>
  <c r="K31" i="3"/>
  <c r="K30" i="3"/>
  <c r="K28" i="3"/>
  <c r="K27" i="3"/>
  <c r="K26" i="3"/>
  <c r="K23" i="3"/>
  <c r="K22" i="3"/>
  <c r="K21" i="3"/>
  <c r="K20" i="3"/>
  <c r="K19" i="3"/>
  <c r="K18" i="3"/>
  <c r="K17" i="3"/>
  <c r="K16" i="3"/>
  <c r="K15" i="3"/>
  <c r="K12" i="3"/>
  <c r="K11" i="3"/>
  <c r="K10" i="3"/>
  <c r="K8" i="3"/>
  <c r="K7" i="3"/>
  <c r="K6" i="3"/>
  <c r="K5" i="3"/>
  <c r="K4" i="3"/>
</calcChain>
</file>

<file path=xl/sharedStrings.xml><?xml version="1.0" encoding="utf-8"?>
<sst xmlns="http://schemas.openxmlformats.org/spreadsheetml/2006/main" count="235" uniqueCount="96">
  <si>
    <t>Collection</t>
  </si>
  <si>
    <t>Style Num.</t>
  </si>
  <si>
    <t>Item Description</t>
  </si>
  <si>
    <t>Colour Code</t>
  </si>
  <si>
    <t>Color</t>
  </si>
  <si>
    <t>Composition</t>
  </si>
  <si>
    <t>Commodity
Code</t>
  </si>
  <si>
    <t>Preferential
Status</t>
  </si>
  <si>
    <t>Country Description</t>
  </si>
  <si>
    <t>QTY</t>
  </si>
  <si>
    <t>UNI</t>
  </si>
  <si>
    <t>42</t>
  </si>
  <si>
    <t>44</t>
  </si>
  <si>
    <t>46</t>
  </si>
  <si>
    <t>48</t>
  </si>
  <si>
    <t>50</t>
  </si>
  <si>
    <t>52</t>
  </si>
  <si>
    <t>54</t>
  </si>
  <si>
    <t>56</t>
  </si>
  <si>
    <t>XS</t>
  </si>
  <si>
    <t>S</t>
  </si>
  <si>
    <t>M</t>
  </si>
  <si>
    <t>L</t>
  </si>
  <si>
    <t>XL</t>
  </si>
  <si>
    <t>XXL</t>
  </si>
  <si>
    <t>XXXL</t>
  </si>
  <si>
    <t>WHS</t>
  </si>
  <si>
    <t>WHS TOT</t>
  </si>
  <si>
    <t>MAN</t>
  </si>
  <si>
    <t>12CMBW005A000004G</t>
  </si>
  <si>
    <t>BEACHWEAR - BOXER</t>
  </si>
  <si>
    <t>888</t>
  </si>
  <si>
    <t>TOTAL ECLIPSE</t>
  </si>
  <si>
    <t>100% PA</t>
  </si>
  <si>
    <t>6211110000</t>
  </si>
  <si>
    <t>EU</t>
  </si>
  <si>
    <t>BULGARIA</t>
  </si>
  <si>
    <t>978</t>
  </si>
  <si>
    <t>DARK SHADOW</t>
  </si>
  <si>
    <t>12CMBW276A000004G</t>
  </si>
  <si>
    <t>455</t>
  </si>
  <si>
    <t>FIERY RED</t>
  </si>
  <si>
    <t>12CMPA061A005694G</t>
  </si>
  <si>
    <t>PANTS - PANT</t>
  </si>
  <si>
    <t>103</t>
  </si>
  <si>
    <t>GAUZE WHITE</t>
  </si>
  <si>
    <t>98% CO 2% EA</t>
  </si>
  <si>
    <t>6203421100</t>
  </si>
  <si>
    <t>Romania</t>
  </si>
  <si>
    <t>12CMPA132A005991G</t>
  </si>
  <si>
    <t>PANTS - CARGO PANT</t>
  </si>
  <si>
    <t>6203431100</t>
  </si>
  <si>
    <t>NO PREF</t>
  </si>
  <si>
    <t>12CMSP071A005086W</t>
  </si>
  <si>
    <t>SWEATPANTS - CARGO PANT</t>
  </si>
  <si>
    <t>322</t>
  </si>
  <si>
    <t>SENECA ROCK</t>
  </si>
  <si>
    <t>100% CO</t>
  </si>
  <si>
    <t>6103420000</t>
  </si>
  <si>
    <t>CHINA</t>
  </si>
  <si>
    <t>14CMAC016A000727A</t>
  </si>
  <si>
    <t>ACCESSORIES - KNIT CAP</t>
  </si>
  <si>
    <t>6505001000</t>
  </si>
  <si>
    <t>Italy</t>
  </si>
  <si>
    <t>14CMOW003A004117A</t>
  </si>
  <si>
    <t>OUTERWEAR - MEDIUM JACKET</t>
  </si>
  <si>
    <t>330</t>
  </si>
  <si>
    <t>COBBLESTONE</t>
  </si>
  <si>
    <t>100% PL</t>
  </si>
  <si>
    <t>6201401090</t>
  </si>
  <si>
    <t>Myanmar</t>
  </si>
  <si>
    <t>14CMOW095A004117A</t>
  </si>
  <si>
    <t>OUTERWEAR - SHORT JACKET</t>
  </si>
  <si>
    <t>365</t>
  </si>
  <si>
    <t>BRACKEN</t>
  </si>
  <si>
    <t>14CMOW149A006364G</t>
  </si>
  <si>
    <t>509</t>
  </si>
  <si>
    <t>PALE MAUVE</t>
  </si>
  <si>
    <t>94%PA 6%EA</t>
  </si>
  <si>
    <t>14CMPA059A005694G</t>
  </si>
  <si>
    <t>Tunisia</t>
  </si>
  <si>
    <t>999</t>
  </si>
  <si>
    <t>BLACK</t>
  </si>
  <si>
    <t>14CMSB021A002246G</t>
  </si>
  <si>
    <t>SWEATBERMUDA - CARGO</t>
  </si>
  <si>
    <t>M93</t>
  </si>
  <si>
    <t>GREY MELANGE</t>
  </si>
  <si>
    <t>14CMSP017A005086W</t>
  </si>
  <si>
    <t>14CMSS023A005086W</t>
  </si>
  <si>
    <t>SWEATSHIRTS - SWEAT HOODED</t>
  </si>
  <si>
    <t>683</t>
  </si>
  <si>
    <t>IVY GREEN</t>
  </si>
  <si>
    <t>6110209100</t>
  </si>
  <si>
    <t>Greece</t>
  </si>
  <si>
    <t>14CMSS034A002246G</t>
  </si>
  <si>
    <t>SWEATSHIRTS - HOODED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</si>
</sst>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5">
    <font>
      <sz val="10"/>
      <color theme="1"/>
      <name val="Arial"/>
      <charset val="134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color indexed="8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9" fontId="2" fillId="0" borderId="0" xfId="2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4" fontId="1" fillId="0" borderId="0" xfId="1" applyNumberFormat="1" applyFont="1" applyFill="1" applyAlignment="1">
      <alignment horizontal="center" vertical="center" wrapText="1"/>
    </xf>
    <xf numFmtId="9" fontId="1" fillId="0" borderId="0" xfId="2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2F2F2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57150</xdr:rowOff>
    </xdr:from>
    <xdr:to>
      <xdr:col>0</xdr:col>
      <xdr:colOff>1419225</xdr:colOff>
      <xdr:row>4</xdr:row>
      <xdr:rowOff>314325</xdr:rowOff>
    </xdr:to>
    <xdr:pic>
      <xdr:nvPicPr>
        <xdr:cNvPr id="1025" name="Immagine 2" descr="Cp Company Costume chrome - blu - 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091" t="23721" r="11818" b="25310"/>
        <a:stretch>
          <a:fillRect/>
        </a:stretch>
      </xdr:blipFill>
      <xdr:spPr bwMode="auto">
        <a:xfrm>
          <a:off x="57150" y="657225"/>
          <a:ext cx="13620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</xdr:row>
      <xdr:rowOff>28575</xdr:rowOff>
    </xdr:from>
    <xdr:to>
      <xdr:col>0</xdr:col>
      <xdr:colOff>1419225</xdr:colOff>
      <xdr:row>6</xdr:row>
      <xdr:rowOff>676275</xdr:rowOff>
    </xdr:to>
    <xdr:pic>
      <xdr:nvPicPr>
        <xdr:cNvPr id="1026" name="Immagine 9" descr="CHROME BEACH SHORT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2778" t="20555" r="19444" b="21111"/>
        <a:stretch>
          <a:fillRect/>
        </a:stretch>
      </xdr:blipFill>
      <xdr:spPr bwMode="auto">
        <a:xfrm>
          <a:off x="47625" y="1924050"/>
          <a:ext cx="13716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7</xdr:row>
      <xdr:rowOff>19050</xdr:rowOff>
    </xdr:from>
    <xdr:to>
      <xdr:col>0</xdr:col>
      <xdr:colOff>1362075</xdr:colOff>
      <xdr:row>8</xdr:row>
      <xdr:rowOff>1162050</xdr:rowOff>
    </xdr:to>
    <xdr:pic>
      <xdr:nvPicPr>
        <xdr:cNvPr id="1027" name="Immagine 18" descr="C.P. Company Stretch Sateen Utility Pants Black Casual Pants 12CMPA061A-005694G 999 | Overkil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3750" r="24374"/>
        <a:stretch>
          <a:fillRect/>
        </a:stretch>
      </xdr:blipFill>
      <xdr:spPr bwMode="auto">
        <a:xfrm>
          <a:off x="123825" y="3438525"/>
          <a:ext cx="1238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0</xdr:col>
      <xdr:colOff>1419225</xdr:colOff>
      <xdr:row>29</xdr:row>
      <xdr:rowOff>314325</xdr:rowOff>
    </xdr:to>
    <xdr:pic>
      <xdr:nvPicPr>
        <xdr:cNvPr id="1028" name="Immagine 26" descr="DIAGONAL RAISED FLEECE PULLOVER HOODI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3269575"/>
          <a:ext cx="14192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9</xdr:row>
      <xdr:rowOff>28575</xdr:rowOff>
    </xdr:from>
    <xdr:to>
      <xdr:col>0</xdr:col>
      <xdr:colOff>1219200</xdr:colOff>
      <xdr:row>9</xdr:row>
      <xdr:rowOff>2362200</xdr:rowOff>
    </xdr:to>
    <xdr:pic>
      <xdr:nvPicPr>
        <xdr:cNvPr id="1029" name="Immagine 27" descr="C.P.Company Pantaloni Cargo Uomo Verde 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35594" r="36339"/>
        <a:stretch>
          <a:fillRect/>
        </a:stretch>
      </xdr:blipFill>
      <xdr:spPr bwMode="auto">
        <a:xfrm>
          <a:off x="200025" y="5924550"/>
          <a:ext cx="101917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10</xdr:row>
      <xdr:rowOff>0</xdr:rowOff>
    </xdr:from>
    <xdr:to>
      <xdr:col>4</xdr:col>
      <xdr:colOff>38100</xdr:colOff>
      <xdr:row>13</xdr:row>
      <xdr:rowOff>485775</xdr:rowOff>
    </xdr:to>
    <xdr:pic>
      <xdr:nvPicPr>
        <xdr:cNvPr id="1030" name="Immagine 3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5670" t="15656" r="92949" b="11954"/>
        <a:stretch>
          <a:fillRect/>
        </a:stretch>
      </xdr:blipFill>
      <xdr:spPr bwMode="auto">
        <a:xfrm>
          <a:off x="4819650" y="8315325"/>
          <a:ext cx="38100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10</xdr:row>
      <xdr:rowOff>19050</xdr:rowOff>
    </xdr:from>
    <xdr:to>
      <xdr:col>0</xdr:col>
      <xdr:colOff>1257300</xdr:colOff>
      <xdr:row>12</xdr:row>
      <xdr:rowOff>0</xdr:rowOff>
    </xdr:to>
    <xdr:pic>
      <xdr:nvPicPr>
        <xdr:cNvPr id="1031" name="Immagine 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5114" t="9814" r="23753" b="9882"/>
        <a:stretch>
          <a:fillRect/>
        </a:stretch>
      </xdr:blipFill>
      <xdr:spPr bwMode="auto">
        <a:xfrm>
          <a:off x="85725" y="8334375"/>
          <a:ext cx="11715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33</xdr:row>
      <xdr:rowOff>28575</xdr:rowOff>
    </xdr:from>
    <xdr:to>
      <xdr:col>0</xdr:col>
      <xdr:colOff>1419225</xdr:colOff>
      <xdr:row>33</xdr:row>
      <xdr:rowOff>1933575</xdr:rowOff>
    </xdr:to>
    <xdr:pic>
      <xdr:nvPicPr>
        <xdr:cNvPr id="1032" name="Immagin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7091" t="4919" r="18158" b="4431"/>
        <a:stretch>
          <a:fillRect/>
        </a:stretch>
      </xdr:blipFill>
      <xdr:spPr bwMode="auto">
        <a:xfrm>
          <a:off x="76200" y="26079450"/>
          <a:ext cx="13430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22</xdr:row>
      <xdr:rowOff>19050</xdr:rowOff>
    </xdr:from>
    <xdr:to>
      <xdr:col>0</xdr:col>
      <xdr:colOff>1076325</xdr:colOff>
      <xdr:row>22</xdr:row>
      <xdr:rowOff>2162175</xdr:rowOff>
    </xdr:to>
    <xdr:pic>
      <xdr:nvPicPr>
        <xdr:cNvPr id="1033" name="Immagine 58" descr="Pantalone della tuta 14CMSP017A005086W 683 verde edera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8571" t="6584" r="26631" b="7114"/>
        <a:stretch>
          <a:fillRect/>
        </a:stretch>
      </xdr:blipFill>
      <xdr:spPr bwMode="auto">
        <a:xfrm>
          <a:off x="333375" y="21097875"/>
          <a:ext cx="74295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22</xdr:row>
      <xdr:rowOff>304800</xdr:rowOff>
    </xdr:to>
    <xdr:sp macro="" textlink="">
      <xdr:nvSpPr>
        <xdr:cNvPr id="1034" name="AutoShape 41" descr="Pantaloncini C.P. Company Lens Detail Loopback Sweat Shorts Nero | 14CMSB154A-005086W-888, 0"/>
        <xdr:cNvSpPr>
          <a:spLocks noChangeAspect="1" noChangeArrowheads="1"/>
        </xdr:cNvSpPr>
      </xdr:nvSpPr>
      <xdr:spPr bwMode="auto">
        <a:xfrm>
          <a:off x="0" y="210788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114300</xdr:rowOff>
    </xdr:to>
    <xdr:sp macro="" textlink="">
      <xdr:nvSpPr>
        <xdr:cNvPr id="1035" name="AutoShape 43" descr="Pantaloncini C.P. Company Lens Detail Loopback Sweat Shorts Nero | 14CMSB154A-005086W-888, 0"/>
        <xdr:cNvSpPr>
          <a:spLocks noChangeAspect="1" noChangeArrowheads="1"/>
        </xdr:cNvSpPr>
      </xdr:nvSpPr>
      <xdr:spPr bwMode="auto">
        <a:xfrm>
          <a:off x="0" y="23250525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22</xdr:row>
      <xdr:rowOff>304800</xdr:rowOff>
    </xdr:to>
    <xdr:sp macro="" textlink="">
      <xdr:nvSpPr>
        <xdr:cNvPr id="1036" name="AutoShape 44" descr="C.P. COMPANY Shorts - Brown"/>
        <xdr:cNvSpPr>
          <a:spLocks noChangeAspect="1" noChangeArrowheads="1"/>
        </xdr:cNvSpPr>
      </xdr:nvSpPr>
      <xdr:spPr bwMode="auto">
        <a:xfrm>
          <a:off x="0" y="210788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22</xdr:row>
      <xdr:rowOff>304800</xdr:rowOff>
    </xdr:to>
    <xdr:sp macro="" textlink="">
      <xdr:nvSpPr>
        <xdr:cNvPr id="1037" name="AutoShape 46" descr="C.P. COMPANY Shorts - Brown"/>
        <xdr:cNvSpPr>
          <a:spLocks noChangeAspect="1" noChangeArrowheads="1"/>
        </xdr:cNvSpPr>
      </xdr:nvSpPr>
      <xdr:spPr bwMode="auto">
        <a:xfrm>
          <a:off x="0" y="210788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20</xdr:row>
      <xdr:rowOff>38100</xdr:rowOff>
    </xdr:from>
    <xdr:to>
      <xdr:col>1</xdr:col>
      <xdr:colOff>0</xdr:colOff>
      <xdr:row>21</xdr:row>
      <xdr:rowOff>676275</xdr:rowOff>
    </xdr:to>
    <xdr:pic>
      <xdr:nvPicPr>
        <xdr:cNvPr id="1038" name="Immagine 205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955482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18</xdr:row>
      <xdr:rowOff>9525</xdr:rowOff>
    </xdr:from>
    <xdr:to>
      <xdr:col>0</xdr:col>
      <xdr:colOff>1409700</xdr:colOff>
      <xdr:row>20</xdr:row>
      <xdr:rowOff>0</xdr:rowOff>
    </xdr:to>
    <xdr:pic>
      <xdr:nvPicPr>
        <xdr:cNvPr id="1039" name="Immagine 2052" descr="C.P. Company Stretch Sateen Cargo Hose Grün - gru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17908" t="3392" r="14937" b="4016"/>
        <a:stretch>
          <a:fillRect/>
        </a:stretch>
      </xdr:blipFill>
      <xdr:spPr bwMode="auto">
        <a:xfrm>
          <a:off x="66675" y="17316450"/>
          <a:ext cx="1343025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17</xdr:row>
      <xdr:rowOff>57150</xdr:rowOff>
    </xdr:from>
    <xdr:to>
      <xdr:col>1</xdr:col>
      <xdr:colOff>28575</xdr:colOff>
      <xdr:row>17</xdr:row>
      <xdr:rowOff>1866900</xdr:rowOff>
    </xdr:to>
    <xdr:pic>
      <xdr:nvPicPr>
        <xdr:cNvPr id="1040" name="Immagine 2053" descr="GD Shell Goggle Jacket-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5424" t="9949" r="2" b="10933"/>
        <a:stretch>
          <a:fillRect/>
        </a:stretch>
      </xdr:blipFill>
      <xdr:spPr bwMode="auto">
        <a:xfrm>
          <a:off x="57150" y="15440025"/>
          <a:ext cx="13906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</xdr:row>
      <xdr:rowOff>19050</xdr:rowOff>
    </xdr:from>
    <xdr:to>
      <xdr:col>1</xdr:col>
      <xdr:colOff>0</xdr:colOff>
      <xdr:row>16</xdr:row>
      <xdr:rowOff>942975</xdr:rowOff>
    </xdr:to>
    <xdr:pic>
      <xdr:nvPicPr>
        <xdr:cNvPr id="1041" name="Immagine 205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4735" t="10262"/>
        <a:stretch>
          <a:fillRect/>
        </a:stretch>
      </xdr:blipFill>
      <xdr:spPr bwMode="auto">
        <a:xfrm>
          <a:off x="66675" y="13420725"/>
          <a:ext cx="135255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28575</xdr:rowOff>
    </xdr:from>
    <xdr:to>
      <xdr:col>0</xdr:col>
      <xdr:colOff>1400175</xdr:colOff>
      <xdr:row>14</xdr:row>
      <xdr:rowOff>1885950</xdr:rowOff>
    </xdr:to>
    <xdr:pic>
      <xdr:nvPicPr>
        <xdr:cNvPr id="1042" name="Immagine 2065" descr="C.P. COMPANY: giacche casual - Giacca a collo alto tasche zip e cappucci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4143" b="3867"/>
        <a:stretch>
          <a:fillRect/>
        </a:stretch>
      </xdr:blipFill>
      <xdr:spPr bwMode="auto">
        <a:xfrm>
          <a:off x="0" y="11525250"/>
          <a:ext cx="140017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12</xdr:row>
      <xdr:rowOff>66675</xdr:rowOff>
    </xdr:from>
    <xdr:to>
      <xdr:col>0</xdr:col>
      <xdr:colOff>1381125</xdr:colOff>
      <xdr:row>13</xdr:row>
      <xdr:rowOff>666750</xdr:rowOff>
    </xdr:to>
    <xdr:pic>
      <xdr:nvPicPr>
        <xdr:cNvPr id="1043" name="Immagine 207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7236" t="4807" r="7285" b="8217"/>
        <a:stretch>
          <a:fillRect/>
        </a:stretch>
      </xdr:blipFill>
      <xdr:spPr bwMode="auto">
        <a:xfrm>
          <a:off x="47625" y="10210800"/>
          <a:ext cx="13335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3"/>
  <sheetViews>
    <sheetView tabSelected="1" zoomScale="90" zoomScaleNormal="90" workbookViewId="0">
      <pane xSplit="1" ySplit="1" topLeftCell="B2" activePane="bottomRight" state="frozen"/>
      <selection pane="topRight"/>
      <selection pane="bottomLeft"/>
      <selection pane="bottomRight" activeCell="AJ8" sqref="AJ8"/>
    </sheetView>
  </sheetViews>
  <sheetFormatPr defaultRowHeight="15.75"/>
  <cols>
    <col min="1" max="1" width="21.28515625" style="2" customWidth="1"/>
    <col min="2" max="2" width="9.140625" style="2"/>
    <col min="3" max="3" width="21.42578125" style="2" customWidth="1"/>
    <col min="4" max="4" width="20.42578125" style="2" customWidth="1"/>
    <col min="5" max="5" width="7" style="2" customWidth="1"/>
    <col min="6" max="6" width="15" style="3" customWidth="1"/>
    <col min="7" max="7" width="13.140625" style="4" customWidth="1"/>
    <col min="8" max="8" width="12.28515625" style="2" customWidth="1"/>
    <col min="9" max="9" width="9.28515625" style="2" customWidth="1"/>
    <col min="10" max="10" width="19" style="3" customWidth="1"/>
    <col min="11" max="11" width="4.85546875" style="1" customWidth="1"/>
    <col min="12" max="12" width="4.42578125" style="2" customWidth="1"/>
    <col min="13" max="13" width="3.85546875" style="3" customWidth="1"/>
    <col min="14" max="21" width="3.42578125" style="2" customWidth="1"/>
    <col min="22" max="23" width="4.7109375" style="2" customWidth="1"/>
    <col min="24" max="24" width="2.28515625" style="2" customWidth="1"/>
    <col min="25" max="25" width="3.28515625" style="2" customWidth="1"/>
    <col min="26" max="26" width="4.42578125" style="2" customWidth="1"/>
    <col min="27" max="27" width="4.7109375" style="2" customWidth="1"/>
    <col min="28" max="28" width="10.85546875" style="5" customWidth="1"/>
    <col min="29" max="29" width="17" style="5" customWidth="1"/>
    <col min="30" max="30" width="9.42578125" style="5" hidden="1" customWidth="1"/>
    <col min="31" max="31" width="15.42578125" style="5" hidden="1" customWidth="1"/>
    <col min="32" max="32" width="8.85546875" style="6" hidden="1" customWidth="1"/>
    <col min="33" max="33" width="15.42578125" style="6" hidden="1" customWidth="1"/>
    <col min="34" max="16384" width="9.140625" style="2"/>
  </cols>
  <sheetData>
    <row r="1" spans="1:33" s="1" customFormat="1" ht="47.25">
      <c r="A1" s="7"/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9" t="s">
        <v>5</v>
      </c>
      <c r="H1" s="7" t="s">
        <v>6</v>
      </c>
      <c r="I1" s="7" t="s">
        <v>7</v>
      </c>
      <c r="J1" s="8" t="s">
        <v>8</v>
      </c>
      <c r="K1" s="7" t="s">
        <v>9</v>
      </c>
      <c r="L1" s="7" t="s">
        <v>10</v>
      </c>
      <c r="M1" s="8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20" t="s">
        <v>26</v>
      </c>
      <c r="AC1" s="20" t="s">
        <v>27</v>
      </c>
      <c r="AD1" s="20"/>
      <c r="AE1" s="20"/>
      <c r="AF1" s="21"/>
      <c r="AG1" s="21"/>
    </row>
    <row r="2" spans="1:33" ht="26.1" customHeight="1">
      <c r="A2" s="27"/>
      <c r="B2" s="10"/>
      <c r="C2" s="10"/>
      <c r="D2" s="10"/>
      <c r="E2" s="10"/>
      <c r="F2" s="11"/>
      <c r="G2" s="12"/>
      <c r="H2" s="10"/>
      <c r="I2" s="10"/>
      <c r="J2" s="11"/>
      <c r="K2" s="15"/>
      <c r="L2" s="16"/>
      <c r="M2" s="1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22"/>
      <c r="AC2" s="22"/>
      <c r="AD2" s="22"/>
      <c r="AE2" s="22"/>
      <c r="AF2" s="23"/>
      <c r="AG2" s="23"/>
    </row>
    <row r="3" spans="1:33" ht="26.1" customHeight="1">
      <c r="A3" s="27"/>
      <c r="B3" s="10"/>
      <c r="C3" s="10"/>
      <c r="D3" s="10"/>
      <c r="E3" s="10"/>
      <c r="F3" s="11"/>
      <c r="G3" s="12"/>
      <c r="H3" s="10"/>
      <c r="I3" s="10"/>
      <c r="J3" s="11"/>
      <c r="K3" s="15"/>
      <c r="L3" s="16"/>
      <c r="M3" s="17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22"/>
      <c r="AC3" s="22"/>
      <c r="AD3" s="22"/>
      <c r="AE3" s="22"/>
      <c r="AF3" s="23"/>
      <c r="AG3" s="23"/>
    </row>
    <row r="4" spans="1:33" ht="26.1" customHeight="1">
      <c r="A4" s="27"/>
      <c r="B4" s="10" t="s">
        <v>28</v>
      </c>
      <c r="C4" s="10" t="s">
        <v>29</v>
      </c>
      <c r="D4" s="10" t="s">
        <v>30</v>
      </c>
      <c r="E4" s="10" t="s">
        <v>31</v>
      </c>
      <c r="F4" s="11" t="s">
        <v>32</v>
      </c>
      <c r="G4" s="12" t="s">
        <v>33</v>
      </c>
      <c r="H4" s="10" t="s">
        <v>34</v>
      </c>
      <c r="I4" s="10" t="s">
        <v>35</v>
      </c>
      <c r="J4" s="11" t="s">
        <v>36</v>
      </c>
      <c r="K4" s="15">
        <f t="shared" ref="K4:K12" si="0">SUM(L4:AA4)</f>
        <v>2</v>
      </c>
      <c r="L4" s="16"/>
      <c r="M4" s="17">
        <v>1</v>
      </c>
      <c r="N4" s="16">
        <v>1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22">
        <v>64</v>
      </c>
      <c r="AC4" s="22">
        <v>128</v>
      </c>
      <c r="AD4" s="22"/>
      <c r="AE4" s="22"/>
      <c r="AF4" s="23"/>
      <c r="AG4" s="23"/>
    </row>
    <row r="5" spans="1:33" ht="26.1" customHeight="1">
      <c r="A5" s="27"/>
      <c r="B5" s="10" t="s">
        <v>28</v>
      </c>
      <c r="C5" s="10" t="s">
        <v>29</v>
      </c>
      <c r="D5" s="10" t="s">
        <v>30</v>
      </c>
      <c r="E5" s="10" t="s">
        <v>37</v>
      </c>
      <c r="F5" s="11" t="s">
        <v>38</v>
      </c>
      <c r="G5" s="12" t="s">
        <v>33</v>
      </c>
      <c r="H5" s="10" t="s">
        <v>34</v>
      </c>
      <c r="I5" s="10" t="s">
        <v>35</v>
      </c>
      <c r="J5" s="11" t="s">
        <v>36</v>
      </c>
      <c r="K5" s="15">
        <f t="shared" si="0"/>
        <v>1</v>
      </c>
      <c r="L5" s="16"/>
      <c r="M5" s="17">
        <v>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22">
        <v>64</v>
      </c>
      <c r="AC5" s="22">
        <v>64</v>
      </c>
      <c r="AD5" s="22"/>
      <c r="AE5" s="22"/>
      <c r="AF5" s="23"/>
      <c r="AG5" s="23"/>
    </row>
    <row r="6" spans="1:33" ht="60" customHeight="1">
      <c r="A6" s="26"/>
      <c r="B6" s="10" t="s">
        <v>28</v>
      </c>
      <c r="C6" s="10" t="s">
        <v>39</v>
      </c>
      <c r="D6" s="10" t="s">
        <v>30</v>
      </c>
      <c r="E6" s="10" t="s">
        <v>40</v>
      </c>
      <c r="F6" s="11" t="s">
        <v>41</v>
      </c>
      <c r="G6" s="12" t="s">
        <v>33</v>
      </c>
      <c r="H6" s="10" t="s">
        <v>34</v>
      </c>
      <c r="I6" s="10" t="s">
        <v>35</v>
      </c>
      <c r="J6" s="11" t="s">
        <v>36</v>
      </c>
      <c r="K6" s="15">
        <f t="shared" si="0"/>
        <v>1</v>
      </c>
      <c r="L6" s="16"/>
      <c r="M6" s="17"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22">
        <v>79</v>
      </c>
      <c r="AC6" s="22">
        <v>79</v>
      </c>
      <c r="AD6" s="22"/>
      <c r="AE6" s="22"/>
      <c r="AF6" s="23"/>
      <c r="AG6" s="23"/>
    </row>
    <row r="7" spans="1:33" ht="60" customHeight="1">
      <c r="A7" s="26"/>
      <c r="B7" s="10" t="s">
        <v>28</v>
      </c>
      <c r="C7" s="10" t="s">
        <v>39</v>
      </c>
      <c r="D7" s="10" t="s">
        <v>30</v>
      </c>
      <c r="E7" s="10" t="s">
        <v>31</v>
      </c>
      <c r="F7" s="11" t="s">
        <v>32</v>
      </c>
      <c r="G7" s="12" t="s">
        <v>33</v>
      </c>
      <c r="H7" s="10" t="s">
        <v>34</v>
      </c>
      <c r="I7" s="10" t="s">
        <v>35</v>
      </c>
      <c r="J7" s="11" t="s">
        <v>36</v>
      </c>
      <c r="K7" s="15">
        <f t="shared" si="0"/>
        <v>1</v>
      </c>
      <c r="L7" s="16"/>
      <c r="M7" s="17">
        <v>1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22">
        <v>79</v>
      </c>
      <c r="AC7" s="22">
        <v>79</v>
      </c>
      <c r="AD7" s="22"/>
      <c r="AE7" s="22"/>
      <c r="AF7" s="23"/>
      <c r="AG7" s="23"/>
    </row>
    <row r="8" spans="1:33" ht="97.5" customHeight="1">
      <c r="A8" s="26"/>
      <c r="B8" s="10" t="s">
        <v>28</v>
      </c>
      <c r="C8" s="10" t="s">
        <v>42</v>
      </c>
      <c r="D8" s="10" t="s">
        <v>43</v>
      </c>
      <c r="E8" s="10" t="s">
        <v>44</v>
      </c>
      <c r="F8" s="11" t="s">
        <v>45</v>
      </c>
      <c r="G8" s="12" t="s">
        <v>46</v>
      </c>
      <c r="H8" s="10" t="s">
        <v>47</v>
      </c>
      <c r="I8" s="10" t="s">
        <v>35</v>
      </c>
      <c r="J8" s="11" t="s">
        <v>48</v>
      </c>
      <c r="K8" s="18">
        <f t="shared" si="0"/>
        <v>1</v>
      </c>
      <c r="L8" s="16"/>
      <c r="M8" s="17"/>
      <c r="N8" s="16"/>
      <c r="O8" s="16"/>
      <c r="P8" s="16">
        <v>1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22">
        <v>124</v>
      </c>
      <c r="AC8" s="22">
        <v>124</v>
      </c>
      <c r="AD8" s="22"/>
      <c r="AE8" s="22"/>
      <c r="AF8" s="23"/>
      <c r="AG8" s="23"/>
    </row>
    <row r="9" spans="1:33" ht="97.5" customHeight="1">
      <c r="A9" s="26"/>
      <c r="B9" s="10"/>
      <c r="C9" s="10"/>
      <c r="D9" s="10"/>
      <c r="E9" s="10"/>
      <c r="F9" s="11"/>
      <c r="G9" s="12"/>
      <c r="H9" s="10"/>
      <c r="I9" s="10"/>
      <c r="J9" s="11"/>
      <c r="K9" s="18"/>
      <c r="L9" s="16"/>
      <c r="M9" s="17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22"/>
      <c r="AC9" s="22"/>
      <c r="AD9" s="22"/>
      <c r="AE9" s="22"/>
      <c r="AF9" s="23"/>
      <c r="AG9" s="23"/>
    </row>
    <row r="10" spans="1:33" ht="191.1" customHeight="1">
      <c r="A10" s="13"/>
      <c r="B10" s="10" t="s">
        <v>28</v>
      </c>
      <c r="C10" s="10" t="s">
        <v>49</v>
      </c>
      <c r="D10" s="10" t="s">
        <v>50</v>
      </c>
      <c r="E10" s="10" t="s">
        <v>44</v>
      </c>
      <c r="F10" s="11" t="s">
        <v>45</v>
      </c>
      <c r="G10" s="12" t="s">
        <v>33</v>
      </c>
      <c r="H10" s="10" t="s">
        <v>51</v>
      </c>
      <c r="I10" s="10" t="s">
        <v>52</v>
      </c>
      <c r="J10" s="11" t="s">
        <v>48</v>
      </c>
      <c r="K10" s="18">
        <f t="shared" si="0"/>
        <v>1</v>
      </c>
      <c r="L10" s="16"/>
      <c r="M10" s="17"/>
      <c r="N10" s="16"/>
      <c r="O10" s="16"/>
      <c r="P10" s="16"/>
      <c r="Q10" s="16"/>
      <c r="R10" s="16">
        <v>1</v>
      </c>
      <c r="S10" s="16"/>
      <c r="T10" s="16"/>
      <c r="U10" s="16"/>
      <c r="V10" s="16"/>
      <c r="W10" s="16"/>
      <c r="X10" s="16"/>
      <c r="Y10" s="16"/>
      <c r="Z10" s="16"/>
      <c r="AA10" s="16"/>
      <c r="AB10" s="22">
        <v>124</v>
      </c>
      <c r="AC10" s="22">
        <v>124</v>
      </c>
      <c r="AD10" s="22"/>
      <c r="AE10" s="22"/>
      <c r="AF10" s="23"/>
      <c r="AG10" s="23"/>
    </row>
    <row r="11" spans="1:33" ht="72.599999999999994" customHeight="1">
      <c r="A11" s="26"/>
      <c r="B11" s="10" t="s">
        <v>28</v>
      </c>
      <c r="C11" s="10" t="s">
        <v>53</v>
      </c>
      <c r="D11" s="10" t="s">
        <v>54</v>
      </c>
      <c r="E11" s="10" t="s">
        <v>55</v>
      </c>
      <c r="F11" s="11" t="s">
        <v>56</v>
      </c>
      <c r="G11" s="12" t="s">
        <v>57</v>
      </c>
      <c r="H11" s="10" t="s">
        <v>58</v>
      </c>
      <c r="I11" s="10" t="s">
        <v>52</v>
      </c>
      <c r="J11" s="11" t="s">
        <v>59</v>
      </c>
      <c r="K11" s="15">
        <f t="shared" si="0"/>
        <v>1</v>
      </c>
      <c r="L11" s="16"/>
      <c r="M11" s="17"/>
      <c r="N11" s="16"/>
      <c r="O11" s="16"/>
      <c r="P11" s="16"/>
      <c r="Q11" s="16"/>
      <c r="R11" s="16"/>
      <c r="S11" s="16"/>
      <c r="T11" s="16"/>
      <c r="U11" s="16"/>
      <c r="V11" s="16">
        <v>1</v>
      </c>
      <c r="W11" s="16"/>
      <c r="X11" s="16"/>
      <c r="Y11" s="16"/>
      <c r="Z11" s="16"/>
      <c r="AA11" s="16"/>
      <c r="AB11" s="22">
        <v>110</v>
      </c>
      <c r="AC11" s="22">
        <v>110</v>
      </c>
      <c r="AD11" s="22"/>
      <c r="AE11" s="22"/>
      <c r="AF11" s="23"/>
      <c r="AG11" s="23"/>
    </row>
    <row r="12" spans="1:33" ht="72.599999999999994" customHeight="1">
      <c r="A12" s="26"/>
      <c r="B12" s="10" t="s">
        <v>28</v>
      </c>
      <c r="C12" s="10" t="s">
        <v>53</v>
      </c>
      <c r="D12" s="10" t="s">
        <v>54</v>
      </c>
      <c r="E12" s="10" t="s">
        <v>40</v>
      </c>
      <c r="F12" s="11" t="s">
        <v>41</v>
      </c>
      <c r="G12" s="12" t="s">
        <v>57</v>
      </c>
      <c r="H12" s="10" t="s">
        <v>58</v>
      </c>
      <c r="I12" s="10" t="s">
        <v>52</v>
      </c>
      <c r="J12" s="11" t="s">
        <v>59</v>
      </c>
      <c r="K12" s="15">
        <f t="shared" si="0"/>
        <v>1</v>
      </c>
      <c r="L12" s="16"/>
      <c r="M12" s="17"/>
      <c r="N12" s="16"/>
      <c r="O12" s="16"/>
      <c r="P12" s="16"/>
      <c r="Q12" s="16"/>
      <c r="R12" s="16"/>
      <c r="S12" s="16"/>
      <c r="T12" s="16"/>
      <c r="U12" s="16"/>
      <c r="V12" s="16">
        <v>1</v>
      </c>
      <c r="W12" s="16"/>
      <c r="X12" s="16"/>
      <c r="Y12" s="16"/>
      <c r="Z12" s="16"/>
      <c r="AA12" s="16"/>
      <c r="AB12" s="22">
        <v>110</v>
      </c>
      <c r="AC12" s="22">
        <v>110</v>
      </c>
      <c r="AD12" s="22"/>
      <c r="AE12" s="22"/>
      <c r="AF12" s="23"/>
      <c r="AG12" s="23"/>
    </row>
    <row r="13" spans="1:33" ht="53.45" customHeight="1">
      <c r="A13" s="27"/>
      <c r="B13" s="10" t="s">
        <v>28</v>
      </c>
      <c r="C13" s="10" t="s">
        <v>60</v>
      </c>
      <c r="D13" s="10" t="s">
        <v>61</v>
      </c>
      <c r="E13" s="10" t="s">
        <v>44</v>
      </c>
      <c r="F13" s="11" t="s">
        <v>45</v>
      </c>
      <c r="G13" s="12" t="s">
        <v>57</v>
      </c>
      <c r="H13" s="10" t="s">
        <v>62</v>
      </c>
      <c r="I13" s="10" t="s">
        <v>35</v>
      </c>
      <c r="J13" s="11" t="s">
        <v>63</v>
      </c>
      <c r="K13" s="15">
        <v>34</v>
      </c>
      <c r="L13" s="16"/>
      <c r="M13" s="17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22">
        <v>59</v>
      </c>
      <c r="AC13" s="22">
        <v>2006</v>
      </c>
      <c r="AD13" s="22"/>
      <c r="AE13" s="22"/>
      <c r="AF13" s="23"/>
      <c r="AG13" s="23"/>
    </row>
    <row r="14" spans="1:33" ht="53.45" customHeight="1">
      <c r="A14" s="27"/>
      <c r="B14" s="10"/>
      <c r="C14" s="10"/>
      <c r="D14" s="10"/>
      <c r="E14" s="10"/>
      <c r="F14" s="11"/>
      <c r="G14" s="12"/>
      <c r="H14" s="10"/>
      <c r="I14" s="10"/>
      <c r="J14" s="11"/>
      <c r="K14" s="15"/>
      <c r="L14" s="16"/>
      <c r="M14" s="17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22"/>
      <c r="AC14" s="22"/>
      <c r="AD14" s="22"/>
      <c r="AE14" s="22"/>
      <c r="AF14" s="23"/>
      <c r="AG14" s="23"/>
    </row>
    <row r="15" spans="1:33" ht="150.6" customHeight="1">
      <c r="A15" s="10"/>
      <c r="B15" s="10" t="s">
        <v>28</v>
      </c>
      <c r="C15" s="10" t="s">
        <v>64</v>
      </c>
      <c r="D15" s="10" t="s">
        <v>65</v>
      </c>
      <c r="E15" s="10" t="s">
        <v>66</v>
      </c>
      <c r="F15" s="11" t="s">
        <v>67</v>
      </c>
      <c r="G15" s="12" t="s">
        <v>68</v>
      </c>
      <c r="H15" s="10" t="s">
        <v>69</v>
      </c>
      <c r="I15" s="10" t="s">
        <v>52</v>
      </c>
      <c r="J15" s="11" t="s">
        <v>70</v>
      </c>
      <c r="K15" s="15">
        <f t="shared" ref="K15:K34" si="1">SUM(L15:AA15)</f>
        <v>1</v>
      </c>
      <c r="L15" s="16"/>
      <c r="M15" s="17"/>
      <c r="N15" s="16"/>
      <c r="O15" s="16"/>
      <c r="P15" s="16"/>
      <c r="Q15" s="16">
        <v>1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22">
        <v>181</v>
      </c>
      <c r="AC15" s="22">
        <v>181</v>
      </c>
      <c r="AD15" s="22"/>
      <c r="AE15" s="22"/>
      <c r="AF15" s="23"/>
      <c r="AG15" s="23"/>
    </row>
    <row r="16" spans="1:33" ht="78.599999999999994" customHeight="1">
      <c r="A16" s="27"/>
      <c r="B16" s="10" t="s">
        <v>28</v>
      </c>
      <c r="C16" s="10" t="s">
        <v>71</v>
      </c>
      <c r="D16" s="10" t="s">
        <v>72</v>
      </c>
      <c r="E16" s="10" t="s">
        <v>73</v>
      </c>
      <c r="F16" s="11" t="s">
        <v>74</v>
      </c>
      <c r="G16" s="12" t="s">
        <v>68</v>
      </c>
      <c r="H16" s="10" t="s">
        <v>69</v>
      </c>
      <c r="I16" s="10" t="s">
        <v>52</v>
      </c>
      <c r="J16" s="11" t="s">
        <v>59</v>
      </c>
      <c r="K16" s="15">
        <f t="shared" si="1"/>
        <v>1</v>
      </c>
      <c r="L16" s="16"/>
      <c r="M16" s="17"/>
      <c r="N16" s="16"/>
      <c r="O16" s="16"/>
      <c r="P16" s="16"/>
      <c r="Q16" s="16">
        <v>1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22">
        <v>189</v>
      </c>
      <c r="AC16" s="22">
        <v>189</v>
      </c>
      <c r="AD16" s="22"/>
      <c r="AE16" s="22"/>
      <c r="AF16" s="23"/>
      <c r="AG16" s="23"/>
    </row>
    <row r="17" spans="1:33" ht="78.599999999999994" customHeight="1">
      <c r="A17" s="27"/>
      <c r="B17" s="10" t="s">
        <v>28</v>
      </c>
      <c r="C17" s="10" t="s">
        <v>71</v>
      </c>
      <c r="D17" s="10" t="s">
        <v>72</v>
      </c>
      <c r="E17" s="10" t="s">
        <v>31</v>
      </c>
      <c r="F17" s="11" t="s">
        <v>32</v>
      </c>
      <c r="G17" s="12" t="s">
        <v>68</v>
      </c>
      <c r="H17" s="10" t="s">
        <v>69</v>
      </c>
      <c r="I17" s="10" t="s">
        <v>52</v>
      </c>
      <c r="J17" s="11" t="s">
        <v>70</v>
      </c>
      <c r="K17" s="15">
        <f t="shared" si="1"/>
        <v>1</v>
      </c>
      <c r="L17" s="16"/>
      <c r="M17" s="17"/>
      <c r="N17" s="16"/>
      <c r="O17" s="16"/>
      <c r="P17" s="16"/>
      <c r="Q17" s="16"/>
      <c r="R17" s="16">
        <v>1</v>
      </c>
      <c r="S17" s="16"/>
      <c r="T17" s="16"/>
      <c r="U17" s="16"/>
      <c r="V17" s="16"/>
      <c r="W17" s="16"/>
      <c r="X17" s="16"/>
      <c r="Y17" s="16"/>
      <c r="Z17" s="16"/>
      <c r="AA17" s="16"/>
      <c r="AB17" s="22">
        <v>189</v>
      </c>
      <c r="AC17" s="22">
        <v>189</v>
      </c>
      <c r="AD17" s="22"/>
      <c r="AE17" s="22"/>
      <c r="AF17" s="23"/>
      <c r="AG17" s="23"/>
    </row>
    <row r="18" spans="1:33" ht="151.5" customHeight="1">
      <c r="A18" s="13"/>
      <c r="B18" s="10" t="s">
        <v>28</v>
      </c>
      <c r="C18" s="10" t="s">
        <v>75</v>
      </c>
      <c r="D18" s="10" t="s">
        <v>65</v>
      </c>
      <c r="E18" s="10" t="s">
        <v>76</v>
      </c>
      <c r="F18" s="11" t="s">
        <v>77</v>
      </c>
      <c r="G18" s="12" t="s">
        <v>78</v>
      </c>
      <c r="H18" s="10" t="s">
        <v>69</v>
      </c>
      <c r="I18" s="10" t="s">
        <v>35</v>
      </c>
      <c r="J18" s="11" t="s">
        <v>36</v>
      </c>
      <c r="K18" s="15">
        <f t="shared" si="1"/>
        <v>3</v>
      </c>
      <c r="L18" s="16"/>
      <c r="M18" s="17"/>
      <c r="N18" s="16"/>
      <c r="O18" s="16"/>
      <c r="P18" s="16"/>
      <c r="Q18" s="16">
        <v>3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22">
        <v>247</v>
      </c>
      <c r="AC18" s="22">
        <v>741</v>
      </c>
      <c r="AD18" s="22"/>
      <c r="AE18" s="22"/>
      <c r="AF18" s="23"/>
      <c r="AG18" s="23"/>
    </row>
    <row r="19" spans="1:33" ht="87.6" customHeight="1">
      <c r="A19" s="26"/>
      <c r="B19" s="10" t="s">
        <v>28</v>
      </c>
      <c r="C19" s="10" t="s">
        <v>79</v>
      </c>
      <c r="D19" s="10" t="s">
        <v>50</v>
      </c>
      <c r="E19" s="10" t="s">
        <v>31</v>
      </c>
      <c r="F19" s="11" t="s">
        <v>32</v>
      </c>
      <c r="G19" s="12" t="s">
        <v>46</v>
      </c>
      <c r="H19" s="10" t="s">
        <v>47</v>
      </c>
      <c r="I19" s="10" t="s">
        <v>52</v>
      </c>
      <c r="J19" s="11" t="s">
        <v>80</v>
      </c>
      <c r="K19" s="15">
        <f t="shared" si="1"/>
        <v>100</v>
      </c>
      <c r="L19" s="16"/>
      <c r="M19" s="17"/>
      <c r="N19" s="16"/>
      <c r="O19" s="16">
        <v>30</v>
      </c>
      <c r="P19" s="16">
        <v>70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2">
        <v>124</v>
      </c>
      <c r="AC19" s="22">
        <v>12400</v>
      </c>
      <c r="AD19" s="22"/>
      <c r="AE19" s="22"/>
      <c r="AF19" s="23"/>
      <c r="AG19" s="23"/>
    </row>
    <row r="20" spans="1:33" ht="87.6" customHeight="1">
      <c r="A20" s="26"/>
      <c r="B20" s="10" t="s">
        <v>28</v>
      </c>
      <c r="C20" s="10" t="s">
        <v>79</v>
      </c>
      <c r="D20" s="10" t="s">
        <v>50</v>
      </c>
      <c r="E20" s="10" t="s">
        <v>81</v>
      </c>
      <c r="F20" s="11" t="s">
        <v>82</v>
      </c>
      <c r="G20" s="12" t="s">
        <v>46</v>
      </c>
      <c r="H20" s="10" t="s">
        <v>47</v>
      </c>
      <c r="I20" s="10" t="s">
        <v>52</v>
      </c>
      <c r="J20" s="11" t="s">
        <v>80</v>
      </c>
      <c r="K20" s="15">
        <f t="shared" si="1"/>
        <v>133</v>
      </c>
      <c r="L20" s="16"/>
      <c r="M20" s="17"/>
      <c r="N20" s="16"/>
      <c r="O20" s="16">
        <v>50</v>
      </c>
      <c r="P20" s="16">
        <v>83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22">
        <v>124</v>
      </c>
      <c r="AC20" s="22">
        <v>16492</v>
      </c>
      <c r="AD20" s="22"/>
      <c r="AE20" s="22"/>
      <c r="AF20" s="23"/>
      <c r="AG20" s="23"/>
    </row>
    <row r="21" spans="1:33" ht="62.1" customHeight="1">
      <c r="A21" s="26"/>
      <c r="B21" s="10" t="s">
        <v>28</v>
      </c>
      <c r="C21" s="10" t="s">
        <v>83</v>
      </c>
      <c r="D21" s="10" t="s">
        <v>84</v>
      </c>
      <c r="E21" s="10" t="s">
        <v>81</v>
      </c>
      <c r="F21" s="11" t="s">
        <v>82</v>
      </c>
      <c r="G21" s="12" t="s">
        <v>57</v>
      </c>
      <c r="H21" s="10" t="s">
        <v>58</v>
      </c>
      <c r="I21" s="10" t="s">
        <v>35</v>
      </c>
      <c r="J21" s="11" t="s">
        <v>63</v>
      </c>
      <c r="K21" s="15">
        <f t="shared" si="1"/>
        <v>33</v>
      </c>
      <c r="L21" s="16"/>
      <c r="M21" s="17"/>
      <c r="N21" s="16"/>
      <c r="O21" s="16"/>
      <c r="P21" s="16"/>
      <c r="Q21" s="16"/>
      <c r="R21" s="16"/>
      <c r="S21" s="16"/>
      <c r="T21" s="16"/>
      <c r="U21" s="16"/>
      <c r="V21" s="16">
        <v>33</v>
      </c>
      <c r="W21" s="16"/>
      <c r="X21" s="16"/>
      <c r="Y21" s="16"/>
      <c r="Z21" s="16"/>
      <c r="AA21" s="16"/>
      <c r="AB21" s="22">
        <v>84</v>
      </c>
      <c r="AC21" s="22">
        <v>2772</v>
      </c>
      <c r="AD21" s="22"/>
      <c r="AE21" s="22"/>
      <c r="AF21" s="23"/>
      <c r="AG21" s="23"/>
    </row>
    <row r="22" spans="1:33" ht="62.1" customHeight="1">
      <c r="A22" s="26"/>
      <c r="B22" s="10" t="s">
        <v>28</v>
      </c>
      <c r="C22" s="10" t="s">
        <v>83</v>
      </c>
      <c r="D22" s="10" t="s">
        <v>84</v>
      </c>
      <c r="E22" s="10" t="s">
        <v>85</v>
      </c>
      <c r="F22" s="11" t="s">
        <v>86</v>
      </c>
      <c r="G22" s="12" t="s">
        <v>57</v>
      </c>
      <c r="H22" s="10" t="s">
        <v>58</v>
      </c>
      <c r="I22" s="10" t="s">
        <v>35</v>
      </c>
      <c r="J22" s="11" t="s">
        <v>63</v>
      </c>
      <c r="K22" s="15">
        <f t="shared" si="1"/>
        <v>65</v>
      </c>
      <c r="L22" s="16"/>
      <c r="M22" s="17"/>
      <c r="N22" s="16"/>
      <c r="O22" s="16"/>
      <c r="P22" s="16"/>
      <c r="Q22" s="16"/>
      <c r="R22" s="16"/>
      <c r="S22" s="16"/>
      <c r="T22" s="16"/>
      <c r="U22" s="16"/>
      <c r="V22" s="16">
        <v>21</v>
      </c>
      <c r="W22" s="16">
        <v>44</v>
      </c>
      <c r="X22" s="16"/>
      <c r="Y22" s="16"/>
      <c r="Z22" s="16"/>
      <c r="AA22" s="16"/>
      <c r="AB22" s="22">
        <v>84</v>
      </c>
      <c r="AC22" s="22">
        <v>5460</v>
      </c>
      <c r="AD22" s="22"/>
      <c r="AE22" s="22"/>
      <c r="AF22" s="23"/>
      <c r="AG22" s="23"/>
    </row>
    <row r="23" spans="1:33" ht="171.6" customHeight="1">
      <c r="A23" s="13"/>
      <c r="B23" s="10" t="s">
        <v>28</v>
      </c>
      <c r="C23" s="10" t="s">
        <v>87</v>
      </c>
      <c r="D23" s="10" t="s">
        <v>54</v>
      </c>
      <c r="E23" s="10" t="s">
        <v>85</v>
      </c>
      <c r="F23" s="11" t="s">
        <v>86</v>
      </c>
      <c r="G23" s="12" t="s">
        <v>57</v>
      </c>
      <c r="H23" s="10" t="s">
        <v>58</v>
      </c>
      <c r="I23" s="10" t="s">
        <v>52</v>
      </c>
      <c r="J23" s="11" t="s">
        <v>70</v>
      </c>
      <c r="K23" s="15">
        <f t="shared" si="1"/>
        <v>17</v>
      </c>
      <c r="L23" s="16"/>
      <c r="M23" s="17"/>
      <c r="N23" s="16"/>
      <c r="O23" s="16"/>
      <c r="P23" s="16"/>
      <c r="Q23" s="16"/>
      <c r="R23" s="16"/>
      <c r="S23" s="16"/>
      <c r="T23" s="16"/>
      <c r="U23" s="16">
        <v>8</v>
      </c>
      <c r="V23" s="16">
        <v>9</v>
      </c>
      <c r="W23" s="16"/>
      <c r="X23" s="16"/>
      <c r="Y23" s="16"/>
      <c r="Z23" s="16"/>
      <c r="AA23" s="16"/>
      <c r="AB23" s="22">
        <v>94</v>
      </c>
      <c r="AC23" s="22">
        <v>1598</v>
      </c>
      <c r="AD23" s="22"/>
      <c r="AE23" s="22"/>
      <c r="AF23" s="23"/>
      <c r="AG23" s="23"/>
    </row>
    <row r="24" spans="1:33">
      <c r="A24" s="26"/>
      <c r="B24" s="10"/>
      <c r="C24" s="10"/>
      <c r="D24" s="10"/>
      <c r="E24" s="10"/>
      <c r="F24" s="11"/>
      <c r="G24" s="12"/>
      <c r="H24" s="10"/>
      <c r="I24" s="10"/>
      <c r="J24" s="11"/>
      <c r="K24" s="15"/>
      <c r="L24" s="16"/>
      <c r="M24" s="17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22"/>
      <c r="AC24" s="22"/>
      <c r="AD24" s="22"/>
      <c r="AE24" s="22"/>
      <c r="AF24" s="23"/>
      <c r="AG24" s="23"/>
    </row>
    <row r="25" spans="1:33">
      <c r="A25" s="26"/>
      <c r="B25" s="10"/>
      <c r="C25" s="10"/>
      <c r="D25" s="10"/>
      <c r="E25" s="10"/>
      <c r="F25" s="11"/>
      <c r="G25" s="12"/>
      <c r="H25" s="10"/>
      <c r="I25" s="10"/>
      <c r="J25" s="11"/>
      <c r="K25" s="15"/>
      <c r="L25" s="16"/>
      <c r="M25" s="17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22"/>
      <c r="AC25" s="22"/>
      <c r="AD25" s="22"/>
      <c r="AE25" s="22"/>
      <c r="AF25" s="23"/>
      <c r="AG25" s="23"/>
    </row>
    <row r="26" spans="1:33" ht="31.5">
      <c r="A26" s="26"/>
      <c r="B26" s="10" t="s">
        <v>28</v>
      </c>
      <c r="C26" s="10" t="s">
        <v>88</v>
      </c>
      <c r="D26" s="10" t="s">
        <v>89</v>
      </c>
      <c r="E26" s="10" t="s">
        <v>90</v>
      </c>
      <c r="F26" s="11" t="s">
        <v>91</v>
      </c>
      <c r="G26" s="12" t="s">
        <v>57</v>
      </c>
      <c r="H26" s="10" t="s">
        <v>92</v>
      </c>
      <c r="I26" s="10" t="s">
        <v>35</v>
      </c>
      <c r="J26" s="11" t="s">
        <v>93</v>
      </c>
      <c r="K26" s="15">
        <f>SUBTOTAL(9,U26:Z26)</f>
        <v>28</v>
      </c>
      <c r="L26" s="16"/>
      <c r="M26" s="17"/>
      <c r="N26" s="16"/>
      <c r="O26" s="16"/>
      <c r="P26" s="16"/>
      <c r="Q26" s="16"/>
      <c r="R26" s="16"/>
      <c r="S26" s="16"/>
      <c r="T26" s="16"/>
      <c r="U26" s="16"/>
      <c r="V26" s="16">
        <v>13</v>
      </c>
      <c r="W26" s="16">
        <v>15</v>
      </c>
      <c r="X26" s="16"/>
      <c r="Y26" s="16"/>
      <c r="Z26" s="16"/>
      <c r="AA26" s="16"/>
      <c r="AB26" s="22">
        <v>115</v>
      </c>
      <c r="AC26" s="22">
        <v>3220</v>
      </c>
      <c r="AD26" s="22"/>
      <c r="AE26" s="22"/>
      <c r="AF26" s="23"/>
      <c r="AG26" s="23"/>
    </row>
    <row r="27" spans="1:33">
      <c r="A27" s="26"/>
      <c r="B27" s="10"/>
      <c r="C27" s="10"/>
      <c r="D27" s="10"/>
      <c r="E27" s="10"/>
      <c r="F27" s="11"/>
      <c r="G27" s="12"/>
      <c r="H27" s="10"/>
      <c r="I27" s="10"/>
      <c r="J27" s="11"/>
      <c r="K27" s="15">
        <f>SUBTOTAL(9,U27:Z27)</f>
        <v>0</v>
      </c>
      <c r="L27" s="16"/>
      <c r="M27" s="17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22"/>
      <c r="AC27" s="22"/>
      <c r="AD27" s="22"/>
      <c r="AE27" s="22"/>
      <c r="AF27" s="23"/>
      <c r="AG27" s="23"/>
    </row>
    <row r="28" spans="1:33" ht="31.5">
      <c r="A28" s="26"/>
      <c r="B28" s="10" t="s">
        <v>28</v>
      </c>
      <c r="C28" s="10" t="s">
        <v>88</v>
      </c>
      <c r="D28" s="10" t="s">
        <v>89</v>
      </c>
      <c r="E28" s="10" t="s">
        <v>31</v>
      </c>
      <c r="F28" s="11" t="s">
        <v>32</v>
      </c>
      <c r="G28" s="12" t="s">
        <v>57</v>
      </c>
      <c r="H28" s="10" t="s">
        <v>92</v>
      </c>
      <c r="I28" s="10" t="s">
        <v>35</v>
      </c>
      <c r="J28" s="11" t="s">
        <v>93</v>
      </c>
      <c r="K28" s="15">
        <f>SUBTOTAL(9,U28:Z28)</f>
        <v>72</v>
      </c>
      <c r="L28" s="16"/>
      <c r="M28" s="17"/>
      <c r="N28" s="16"/>
      <c r="O28" s="16"/>
      <c r="P28" s="16"/>
      <c r="Q28" s="16"/>
      <c r="R28" s="16"/>
      <c r="S28" s="16"/>
      <c r="T28" s="16"/>
      <c r="U28" s="16">
        <v>4</v>
      </c>
      <c r="V28" s="16">
        <v>17</v>
      </c>
      <c r="W28" s="16">
        <v>51</v>
      </c>
      <c r="X28" s="16"/>
      <c r="Y28" s="16"/>
      <c r="Z28" s="16"/>
      <c r="AA28" s="16"/>
      <c r="AB28" s="22">
        <v>115</v>
      </c>
      <c r="AC28" s="22">
        <v>8280</v>
      </c>
      <c r="AD28" s="22"/>
      <c r="AE28" s="22"/>
      <c r="AF28" s="23"/>
      <c r="AG28" s="23"/>
    </row>
    <row r="29" spans="1:33">
      <c r="A29" s="26"/>
      <c r="B29" s="10"/>
      <c r="C29" s="10"/>
      <c r="D29" s="10"/>
      <c r="E29" s="10"/>
      <c r="F29" s="11"/>
      <c r="G29" s="12"/>
      <c r="H29" s="10"/>
      <c r="I29" s="10"/>
      <c r="J29" s="11"/>
      <c r="K29" s="15"/>
      <c r="L29" s="16"/>
      <c r="M29" s="17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22"/>
      <c r="AC29" s="22"/>
      <c r="AD29" s="22"/>
      <c r="AE29" s="22"/>
      <c r="AF29" s="23"/>
      <c r="AG29" s="23"/>
    </row>
    <row r="30" spans="1:33" ht="31.5">
      <c r="A30" s="26"/>
      <c r="B30" s="10" t="s">
        <v>28</v>
      </c>
      <c r="C30" s="10" t="s">
        <v>88</v>
      </c>
      <c r="D30" s="10" t="s">
        <v>89</v>
      </c>
      <c r="E30" s="10" t="s">
        <v>81</v>
      </c>
      <c r="F30" s="11" t="s">
        <v>82</v>
      </c>
      <c r="G30" s="12" t="s">
        <v>57</v>
      </c>
      <c r="H30" s="10" t="s">
        <v>92</v>
      </c>
      <c r="I30" s="10" t="s">
        <v>35</v>
      </c>
      <c r="J30" s="11" t="s">
        <v>93</v>
      </c>
      <c r="K30" s="15">
        <f>SUBTOTAL(9,U30:W30)</f>
        <v>440</v>
      </c>
      <c r="L30" s="16"/>
      <c r="M30" s="17"/>
      <c r="N30" s="16"/>
      <c r="O30" s="16"/>
      <c r="P30" s="16"/>
      <c r="Q30" s="16"/>
      <c r="R30" s="16"/>
      <c r="S30" s="16"/>
      <c r="T30" s="16"/>
      <c r="U30" s="16">
        <v>26</v>
      </c>
      <c r="V30" s="16">
        <v>174</v>
      </c>
      <c r="W30" s="16">
        <v>240</v>
      </c>
      <c r="X30" s="16"/>
      <c r="Y30" s="16"/>
      <c r="Z30" s="16"/>
      <c r="AA30" s="16"/>
      <c r="AB30" s="22">
        <v>115</v>
      </c>
      <c r="AC30" s="22">
        <v>50600</v>
      </c>
      <c r="AD30" s="22"/>
      <c r="AE30" s="22"/>
      <c r="AF30" s="23"/>
      <c r="AG30" s="23"/>
    </row>
    <row r="31" spans="1:33">
      <c r="A31" s="26"/>
      <c r="B31" s="10"/>
      <c r="C31" s="10"/>
      <c r="D31" s="10"/>
      <c r="E31" s="10"/>
      <c r="F31" s="11"/>
      <c r="G31" s="12"/>
      <c r="H31" s="10"/>
      <c r="I31" s="10"/>
      <c r="J31" s="11"/>
      <c r="K31" s="15">
        <f>SUBTOTAL(9,U31:W31)</f>
        <v>0</v>
      </c>
      <c r="L31" s="16"/>
      <c r="M31" s="17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22"/>
      <c r="AC31" s="22"/>
      <c r="AD31" s="22"/>
      <c r="AE31" s="22"/>
      <c r="AF31" s="23"/>
      <c r="AG31" s="23"/>
    </row>
    <row r="32" spans="1:33" ht="31.5">
      <c r="A32" s="26"/>
      <c r="B32" s="10" t="s">
        <v>28</v>
      </c>
      <c r="C32" s="10" t="s">
        <v>88</v>
      </c>
      <c r="D32" s="10" t="s">
        <v>89</v>
      </c>
      <c r="E32" s="10" t="s">
        <v>85</v>
      </c>
      <c r="F32" s="11" t="s">
        <v>86</v>
      </c>
      <c r="G32" s="12" t="s">
        <v>57</v>
      </c>
      <c r="H32" s="10" t="s">
        <v>92</v>
      </c>
      <c r="I32" s="10" t="s">
        <v>35</v>
      </c>
      <c r="J32" s="11" t="s">
        <v>93</v>
      </c>
      <c r="K32" s="15">
        <f>SUBTOTAL(9,U32:Z32)</f>
        <v>35</v>
      </c>
      <c r="L32" s="16"/>
      <c r="M32" s="17"/>
      <c r="N32" s="16"/>
      <c r="O32" s="16"/>
      <c r="P32" s="16"/>
      <c r="Q32" s="16"/>
      <c r="R32" s="16"/>
      <c r="S32" s="16"/>
      <c r="T32" s="16"/>
      <c r="U32" s="16">
        <v>6</v>
      </c>
      <c r="V32" s="16">
        <v>8</v>
      </c>
      <c r="W32" s="16">
        <v>10</v>
      </c>
      <c r="X32" s="16">
        <v>6</v>
      </c>
      <c r="Y32" s="16">
        <v>5</v>
      </c>
      <c r="Z32" s="16"/>
      <c r="AA32" s="16"/>
      <c r="AB32" s="22">
        <v>115</v>
      </c>
      <c r="AC32" s="22">
        <v>4025</v>
      </c>
      <c r="AD32" s="22"/>
      <c r="AE32" s="22"/>
      <c r="AF32" s="23"/>
      <c r="AG32" s="23"/>
    </row>
    <row r="33" spans="1:33">
      <c r="A33" s="26"/>
      <c r="B33" s="10"/>
      <c r="C33" s="10"/>
      <c r="D33" s="10"/>
      <c r="E33" s="10"/>
      <c r="F33" s="11"/>
      <c r="G33" s="12"/>
      <c r="H33" s="10"/>
      <c r="I33" s="10"/>
      <c r="J33" s="11"/>
      <c r="K33" s="15"/>
      <c r="L33" s="16"/>
      <c r="M33" s="17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22"/>
      <c r="AC33" s="22"/>
      <c r="AD33" s="22"/>
      <c r="AE33" s="22"/>
      <c r="AF33" s="23"/>
      <c r="AG33" s="23"/>
    </row>
    <row r="34" spans="1:33" ht="159.6" customHeight="1">
      <c r="A34" s="13"/>
      <c r="B34" s="10" t="s">
        <v>28</v>
      </c>
      <c r="C34" s="10" t="s">
        <v>94</v>
      </c>
      <c r="D34" s="10" t="s">
        <v>95</v>
      </c>
      <c r="E34" s="10" t="s">
        <v>44</v>
      </c>
      <c r="F34" s="11" t="s">
        <v>45</v>
      </c>
      <c r="G34" s="12" t="s">
        <v>57</v>
      </c>
      <c r="H34" s="10" t="s">
        <v>92</v>
      </c>
      <c r="I34" s="10" t="s">
        <v>35</v>
      </c>
      <c r="J34" s="11" t="s">
        <v>63</v>
      </c>
      <c r="K34" s="15">
        <f t="shared" si="1"/>
        <v>9</v>
      </c>
      <c r="L34" s="16"/>
      <c r="M34" s="17"/>
      <c r="N34" s="16"/>
      <c r="O34" s="16"/>
      <c r="P34" s="16"/>
      <c r="Q34" s="16"/>
      <c r="R34" s="16"/>
      <c r="S34" s="16"/>
      <c r="T34" s="16"/>
      <c r="U34" s="16">
        <v>6</v>
      </c>
      <c r="V34" s="16">
        <v>3</v>
      </c>
      <c r="W34" s="16"/>
      <c r="X34" s="16"/>
      <c r="Y34" s="16"/>
      <c r="Z34" s="16"/>
      <c r="AA34" s="16"/>
      <c r="AB34" s="22">
        <v>116</v>
      </c>
      <c r="AC34" s="22">
        <v>1044</v>
      </c>
      <c r="AD34" s="22"/>
      <c r="AE34" s="22"/>
      <c r="AF34" s="23"/>
      <c r="AG34" s="23"/>
    </row>
    <row r="35" spans="1:33" s="1" customFormat="1">
      <c r="A35" s="7"/>
      <c r="B35" s="7"/>
      <c r="C35" s="7"/>
      <c r="D35" s="7"/>
      <c r="E35" s="7"/>
      <c r="F35" s="8"/>
      <c r="G35" s="9"/>
      <c r="H35" s="7"/>
      <c r="I35" s="7"/>
      <c r="J35" s="8"/>
      <c r="K35" s="19">
        <f>SUM(K2:K34)</f>
        <v>981</v>
      </c>
      <c r="L35" s="7"/>
      <c r="M35" s="8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20"/>
      <c r="AC35" s="20">
        <f>SUM(AC2:AC34)</f>
        <v>110015</v>
      </c>
      <c r="AD35" s="20"/>
      <c r="AE35" s="20"/>
      <c r="AF35" s="21"/>
      <c r="AG35" s="21"/>
    </row>
    <row r="36" spans="1:33">
      <c r="C36" s="14"/>
    </row>
    <row r="113" spans="6:13">
      <c r="F113" s="24"/>
      <c r="G113" s="25"/>
      <c r="M113" s="2"/>
    </row>
  </sheetData>
  <mergeCells count="9">
    <mergeCell ref="A19:A20"/>
    <mergeCell ref="A21:A22"/>
    <mergeCell ref="A24:A33"/>
    <mergeCell ref="A13:A14"/>
    <mergeCell ref="A2:A5"/>
    <mergeCell ref="A6:A7"/>
    <mergeCell ref="A8:A9"/>
    <mergeCell ref="A11:A12"/>
    <mergeCell ref="A16:A17"/>
  </mergeCells>
  <phoneticPr fontId="0" type="noConversion"/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14CF0425-0F97-4BF2-93FA-1528497C786C}">
  <ds:schemaRefs/>
</ds:datastoreItem>
</file>

<file path=customXml/itemProps2.xml><?xml version="1.0" encoding="utf-8"?>
<ds:datastoreItem xmlns:ds="http://schemas.openxmlformats.org/officeDocument/2006/customXml" ds:itemID="{C866C6E5-F3BC-43A9-BBCF-62016C8A9DF8}">
  <ds:schemaRefs/>
</ds:datastoreItem>
</file>

<file path=customXml/itemProps3.xml><?xml version="1.0" encoding="utf-8"?>
<ds:datastoreItem xmlns:ds="http://schemas.openxmlformats.org/officeDocument/2006/customXml" ds:itemID="{29B4F0C9-B348-4C07-A2F3-35662D8F3B2E}">
  <ds:schemaRefs>
    <ds:schemaRef ds:uri="3287f65e-bd81-4ef8-9d4a-f770dbe3501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34545f7-dfad-40dc-8880-0a5cc848d94b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2025-05-16T12:39:00Z</dcterms:created>
  <dcterms:modified xsi:type="dcterms:W3CDTF">2026-02-20T08:47:57Z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ICV">
    <vt:lpwstr>B439396870B64C1FA955488084141E1F_13</vt:lpwstr>
  </property>
  <property fmtid="{D5CDD505-2E9C-101B-9397-08002B2CF9AE}" pid="4" name="KSOProductBuildVer">
    <vt:lpwstr>2057-12.2.0.23196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